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<sst xmlns="http://schemas.openxmlformats.org/spreadsheetml/2006/main" count="154" uniqueCount="52">
  <si>
    <t>Questionare number:</t>
  </si>
  <si>
    <r>
      <t xml:space="preserve"> </t>
    </r>
    <r>
      <rPr>
        <sz val="10"/>
        <rFont val="Arial"/>
        <family val="2"/>
      </rPr>
      <t>Question 1</t>
    </r>
  </si>
  <si>
    <r>
      <t xml:space="preserve"> </t>
    </r>
    <r>
      <rPr>
        <sz val="10"/>
        <rFont val="Arial"/>
        <family val="2"/>
      </rPr>
      <t>Question 1.1</t>
    </r>
  </si>
  <si>
    <r>
      <t xml:space="preserve"> </t>
    </r>
    <r>
      <rPr>
        <sz val="10"/>
        <rFont val="Arial"/>
        <family val="2"/>
      </rPr>
      <t>Question 2</t>
    </r>
  </si>
  <si>
    <r>
      <t xml:space="preserve"> </t>
    </r>
    <r>
      <rPr>
        <sz val="10"/>
        <rFont val="Arial"/>
        <family val="2"/>
      </rPr>
      <t>Question 2.1</t>
    </r>
  </si>
  <si>
    <r>
      <t xml:space="preserve"> </t>
    </r>
    <r>
      <rPr>
        <sz val="10"/>
        <rFont val="Arial"/>
        <family val="2"/>
      </rPr>
      <t>Question 3</t>
    </r>
  </si>
  <si>
    <r>
      <t xml:space="preserve"> </t>
    </r>
    <r>
      <rPr>
        <sz val="10"/>
        <rFont val="Arial"/>
        <family val="2"/>
      </rPr>
      <t>Question 4</t>
    </r>
  </si>
  <si>
    <r>
      <t xml:space="preserve"> </t>
    </r>
    <r>
      <rPr>
        <sz val="10"/>
        <rFont val="Arial"/>
        <family val="2"/>
      </rPr>
      <t xml:space="preserve">Question </t>
    </r>
  </si>
  <si>
    <r>
      <t xml:space="preserve"> </t>
    </r>
    <r>
      <rPr>
        <sz val="10"/>
        <rFont val="Arial"/>
        <family val="2"/>
      </rPr>
      <t>Question 5</t>
    </r>
  </si>
  <si>
    <r>
      <t xml:space="preserve"> </t>
    </r>
    <r>
      <rPr>
        <sz val="10"/>
        <rFont val="Arial"/>
        <family val="2"/>
      </rPr>
      <t>Question 6</t>
    </r>
  </si>
  <si>
    <r>
      <t xml:space="preserve"> </t>
    </r>
    <r>
      <rPr>
        <sz val="10"/>
        <rFont val="Arial"/>
        <family val="2"/>
      </rPr>
      <t>Question 7</t>
    </r>
  </si>
  <si>
    <r>
      <t xml:space="preserve"> </t>
    </r>
    <r>
      <rPr>
        <sz val="10"/>
        <rFont val="Arial"/>
        <family val="2"/>
      </rPr>
      <t>Question 8</t>
    </r>
  </si>
  <si>
    <t>Nationality</t>
  </si>
  <si>
    <t>South Korea</t>
  </si>
  <si>
    <t>Korea</t>
  </si>
  <si>
    <t>H</t>
  </si>
  <si>
    <t>-</t>
  </si>
  <si>
    <t>Job</t>
  </si>
  <si>
    <t>Musician</t>
  </si>
  <si>
    <t>Beamter</t>
  </si>
  <si>
    <t>Professor</t>
  </si>
  <si>
    <t>Businessman</t>
  </si>
  <si>
    <t>Engineer</t>
  </si>
  <si>
    <t>Schüler</t>
  </si>
  <si>
    <t>Researcher in Institute</t>
  </si>
  <si>
    <t>Accountant</t>
  </si>
  <si>
    <t>Hausfrau</t>
  </si>
  <si>
    <t>Entrepaneur</t>
  </si>
  <si>
    <t>Kor. Musician</t>
  </si>
  <si>
    <t>Student</t>
  </si>
  <si>
    <t>Age in Years</t>
  </si>
  <si>
    <t>(may be Korean or european age)</t>
  </si>
  <si>
    <t>(Korean age is european+ 1)</t>
  </si>
  <si>
    <t>Sums:</t>
  </si>
  <si>
    <t>No</t>
  </si>
  <si>
    <t>Not really</t>
  </si>
  <si>
    <t>I don't Know</t>
  </si>
  <si>
    <t>Possibly</t>
  </si>
  <si>
    <t>Yes</t>
  </si>
  <si>
    <t>Sum</t>
  </si>
  <si>
    <t>Average</t>
  </si>
  <si>
    <t>Strongly oppose</t>
  </si>
  <si>
    <t>Slightly oppose</t>
  </si>
  <si>
    <t>Slightly support</t>
  </si>
  <si>
    <t>Strongly support</t>
  </si>
  <si>
    <t xml:space="preserve"> </t>
  </si>
  <si>
    <t>Unsure</t>
  </si>
  <si>
    <t>Should support North Korea more</t>
  </si>
  <si>
    <t>Should demand/expect more</t>
  </si>
  <si>
    <t>OK as is</t>
  </si>
  <si>
    <t>Should be more involved</t>
  </si>
  <si>
    <t>Should be less involved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</si>
</sst>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workbookViewId="0" topLeftCell="A1">
      <selection activeCell="E39" sqref="E39"/>
    </sheetView>
  </sheetViews>
  <sheetFormatPr defaultColWidth="12.57421875" defaultRowHeight="12.75"/>
  <cols>
    <col min="1" max="1" width="28.57421875" style="0" customWidth="1"/>
    <col min="2" max="2" width="14.8515625" style="0" customWidth="1"/>
    <col min="3" max="3" width="15.7109375" style="0" customWidth="1"/>
    <col min="4" max="4" width="18.421875" style="0" customWidth="1"/>
    <col min="5" max="5" width="14.8515625" style="0" customWidth="1"/>
    <col min="6" max="6" width="15.28125" style="0" customWidth="1"/>
  </cols>
  <sheetData>
    <row r="1" spans="1:45" ht="12.75">
      <c r="A1" t="s">
        <v>0</v>
      </c>
      <c r="B1" s="1">
        <f>SUM(A1+1)</f>
        <v>1</v>
      </c>
      <c r="C1" s="1">
        <f>SUM(B1+1)</f>
        <v>2</v>
      </c>
      <c r="D1" s="1">
        <f>SUM(C1+1)</f>
        <v>3</v>
      </c>
      <c r="E1" s="1">
        <f>SUM(D1+1)</f>
        <v>4</v>
      </c>
      <c r="F1" s="1">
        <f>SUM(E1+1)</f>
        <v>5</v>
      </c>
      <c r="G1" s="1">
        <f>SUM(F1+1)</f>
        <v>6</v>
      </c>
      <c r="H1" s="1">
        <f>SUM(G1+1)</f>
        <v>7</v>
      </c>
      <c r="I1" s="1">
        <f>SUM(H1+1)</f>
        <v>8</v>
      </c>
      <c r="J1" s="1">
        <f>SUM(I1+1)</f>
        <v>9</v>
      </c>
      <c r="K1" s="1">
        <f>SUM(J1+1)</f>
        <v>10</v>
      </c>
      <c r="L1" s="1">
        <f>SUM(K1+1)</f>
        <v>11</v>
      </c>
      <c r="M1" s="1">
        <f>SUM(L1+1)</f>
        <v>12</v>
      </c>
      <c r="N1" s="1">
        <f>SUM(M1+1)</f>
        <v>13</v>
      </c>
      <c r="O1" s="1">
        <f>SUM(N1+1)</f>
        <v>14</v>
      </c>
      <c r="P1" s="1">
        <f>SUM(O1+1)</f>
        <v>15</v>
      </c>
      <c r="Q1" s="1">
        <f>SUM(P1+1)</f>
        <v>16</v>
      </c>
      <c r="R1" s="1">
        <f>SUM(Q1+1)</f>
        <v>17</v>
      </c>
      <c r="S1" s="1">
        <f>SUM(R1+1)</f>
        <v>18</v>
      </c>
      <c r="T1" s="1">
        <f>SUM(S1+1)</f>
        <v>19</v>
      </c>
      <c r="U1" s="1">
        <f>SUM(T1+1)</f>
        <v>20</v>
      </c>
      <c r="V1" s="1">
        <f>SUM(U1+1)</f>
        <v>21</v>
      </c>
      <c r="W1" s="1">
        <f>SUM(V1+1)</f>
        <v>22</v>
      </c>
      <c r="X1" s="1">
        <f>SUM(W1+1)</f>
        <v>23</v>
      </c>
      <c r="Y1" s="1">
        <f>SUM(X1+1)</f>
        <v>24</v>
      </c>
      <c r="Z1" s="1">
        <f>SUM(Y1+1)</f>
        <v>25</v>
      </c>
      <c r="AA1" s="1">
        <f>SUM(Z1+1)</f>
        <v>26</v>
      </c>
      <c r="AB1" s="1">
        <f>SUM(AA1+1)</f>
        <v>27</v>
      </c>
      <c r="AC1" s="1">
        <f>SUM(AB1+1)</f>
        <v>28</v>
      </c>
      <c r="AD1" s="1">
        <f>SUM(AC1+1)</f>
        <v>29</v>
      </c>
      <c r="AE1" s="1">
        <f>SUM(AD1+1)</f>
        <v>30</v>
      </c>
      <c r="AF1" s="1">
        <f>SUM(AE1+1)</f>
        <v>31</v>
      </c>
      <c r="AG1" s="1">
        <f>SUM(AF1+1)</f>
        <v>32</v>
      </c>
      <c r="AH1" s="1">
        <f>SUM(AG1+1)</f>
        <v>33</v>
      </c>
      <c r="AI1" s="1">
        <f>SUM(AH1+1)</f>
        <v>34</v>
      </c>
      <c r="AJ1" s="1">
        <f>SUM(AI1+1)</f>
        <v>35</v>
      </c>
      <c r="AK1" s="1">
        <f>SUM(AJ1+1)</f>
        <v>36</v>
      </c>
      <c r="AL1" s="1">
        <f>SUM(AK1+1)</f>
        <v>37</v>
      </c>
      <c r="AM1" s="1">
        <f>SUM(AL1+1)</f>
        <v>38</v>
      </c>
      <c r="AN1" s="1">
        <f>SUM(AM1+1)</f>
        <v>39</v>
      </c>
      <c r="AO1" s="1">
        <f>SUM(AN1+1)</f>
        <v>40</v>
      </c>
      <c r="AP1" s="1">
        <f>SUM(AO1+1)</f>
        <v>41</v>
      </c>
      <c r="AQ1" s="1">
        <f>SUM(AP1+1)</f>
        <v>42</v>
      </c>
      <c r="AR1" s="1">
        <f>SUM(AQ1+1)</f>
        <v>43</v>
      </c>
      <c r="AS1" s="1">
        <f>SUM(AR1+1)</f>
        <v>44</v>
      </c>
    </row>
    <row r="3" spans="1:46" ht="12.75">
      <c r="A3" s="2" t="s">
        <v>1</v>
      </c>
      <c r="B3" s="2">
        <v>1</v>
      </c>
      <c r="C3" s="2">
        <v>5</v>
      </c>
      <c r="D3" s="2">
        <v>4</v>
      </c>
      <c r="E3" s="2">
        <v>4</v>
      </c>
      <c r="F3" s="2">
        <v>4</v>
      </c>
      <c r="G3" s="2">
        <v>5</v>
      </c>
      <c r="H3" s="2">
        <v>1</v>
      </c>
      <c r="I3" s="2">
        <v>1</v>
      </c>
      <c r="J3" s="2">
        <v>4</v>
      </c>
      <c r="K3" s="2">
        <v>1</v>
      </c>
      <c r="L3" s="2">
        <v>1</v>
      </c>
      <c r="M3" s="2">
        <v>4</v>
      </c>
      <c r="N3" s="2">
        <v>2</v>
      </c>
      <c r="O3" s="2">
        <v>4</v>
      </c>
      <c r="P3" s="2">
        <v>4</v>
      </c>
      <c r="Q3" s="2">
        <v>5</v>
      </c>
      <c r="R3" s="2">
        <v>5</v>
      </c>
      <c r="S3" s="2">
        <v>5</v>
      </c>
      <c r="T3" s="2">
        <v>5</v>
      </c>
      <c r="U3" s="2">
        <v>2</v>
      </c>
      <c r="V3" s="2">
        <v>2</v>
      </c>
      <c r="W3" s="2">
        <v>4</v>
      </c>
      <c r="X3" s="2">
        <v>4</v>
      </c>
      <c r="Y3" s="2">
        <v>2</v>
      </c>
      <c r="Z3" s="2">
        <v>5</v>
      </c>
      <c r="AA3" s="2">
        <v>5</v>
      </c>
      <c r="AB3" s="2">
        <v>4</v>
      </c>
      <c r="AC3" s="2">
        <v>1</v>
      </c>
      <c r="AD3" s="2">
        <v>4</v>
      </c>
      <c r="AE3" s="2">
        <v>2</v>
      </c>
      <c r="AF3" s="2">
        <v>4</v>
      </c>
      <c r="AG3" s="2">
        <v>5</v>
      </c>
      <c r="AH3" s="2">
        <v>5</v>
      </c>
      <c r="AI3" s="2">
        <v>5</v>
      </c>
      <c r="AJ3" s="2">
        <v>2</v>
      </c>
      <c r="AK3" s="2">
        <v>2</v>
      </c>
      <c r="AL3" s="2">
        <v>4</v>
      </c>
      <c r="AM3" s="2">
        <v>2</v>
      </c>
      <c r="AN3" s="2">
        <v>3</v>
      </c>
      <c r="AO3" s="2">
        <v>5</v>
      </c>
      <c r="AP3" s="2">
        <v>3</v>
      </c>
      <c r="AQ3" s="2">
        <v>5</v>
      </c>
      <c r="AR3" s="2">
        <v>4</v>
      </c>
      <c r="AS3" s="2">
        <v>4</v>
      </c>
      <c r="AT3" s="2"/>
    </row>
    <row r="4" spans="1:45" ht="12.75">
      <c r="A4" s="2" t="s">
        <v>2</v>
      </c>
      <c r="B4">
        <v>1</v>
      </c>
      <c r="C4">
        <v>1</v>
      </c>
      <c r="D4">
        <v>1</v>
      </c>
      <c r="E4">
        <v>1</v>
      </c>
      <c r="F4">
        <v>5</v>
      </c>
      <c r="G4">
        <v>1</v>
      </c>
      <c r="H4">
        <v>1</v>
      </c>
      <c r="I4">
        <v>1</v>
      </c>
      <c r="J4">
        <v>2</v>
      </c>
      <c r="K4">
        <v>2</v>
      </c>
      <c r="L4">
        <v>1</v>
      </c>
      <c r="M4">
        <v>1</v>
      </c>
      <c r="N4">
        <v>1</v>
      </c>
      <c r="O4">
        <v>2</v>
      </c>
      <c r="P4">
        <v>1</v>
      </c>
      <c r="Q4">
        <v>1</v>
      </c>
      <c r="R4">
        <v>1</v>
      </c>
      <c r="S4">
        <v>1</v>
      </c>
      <c r="T4">
        <v>1</v>
      </c>
      <c r="U4">
        <v>3</v>
      </c>
      <c r="V4">
        <v>1</v>
      </c>
      <c r="W4">
        <v>1</v>
      </c>
      <c r="X4">
        <v>3</v>
      </c>
      <c r="Y4">
        <v>3</v>
      </c>
      <c r="Z4">
        <v>1</v>
      </c>
      <c r="AA4">
        <v>1</v>
      </c>
      <c r="AB4">
        <v>3</v>
      </c>
      <c r="AC4">
        <v>1</v>
      </c>
      <c r="AD4">
        <v>2</v>
      </c>
      <c r="AE4">
        <v>3</v>
      </c>
      <c r="AF4">
        <v>1</v>
      </c>
      <c r="AG4">
        <v>4</v>
      </c>
      <c r="AH4">
        <v>1</v>
      </c>
      <c r="AI4">
        <v>1</v>
      </c>
      <c r="AJ4">
        <v>2</v>
      </c>
      <c r="AK4">
        <v>2</v>
      </c>
      <c r="AL4">
        <v>1</v>
      </c>
      <c r="AM4">
        <v>1</v>
      </c>
      <c r="AN4">
        <v>1</v>
      </c>
      <c r="AO4">
        <v>5</v>
      </c>
      <c r="AP4">
        <v>4</v>
      </c>
      <c r="AQ4">
        <v>1</v>
      </c>
      <c r="AR4">
        <v>3</v>
      </c>
      <c r="AS4">
        <v>3</v>
      </c>
    </row>
    <row r="5" spans="1:45" ht="12.75">
      <c r="A5" s="2" t="s">
        <v>3</v>
      </c>
      <c r="B5" s="2">
        <v>5</v>
      </c>
      <c r="C5" s="2">
        <v>5</v>
      </c>
      <c r="D5" s="2">
        <v>5</v>
      </c>
      <c r="E5" s="2">
        <v>5</v>
      </c>
      <c r="F5" s="2">
        <v>2</v>
      </c>
      <c r="G5" s="2">
        <v>4</v>
      </c>
      <c r="H5" s="2">
        <v>2</v>
      </c>
      <c r="I5" s="2">
        <v>5</v>
      </c>
      <c r="J5" s="2">
        <v>5</v>
      </c>
      <c r="K5" s="2">
        <v>5</v>
      </c>
      <c r="L5" s="2">
        <v>5</v>
      </c>
      <c r="M5" s="2">
        <v>4</v>
      </c>
      <c r="N5" s="2">
        <v>5</v>
      </c>
      <c r="O5" s="2">
        <v>2</v>
      </c>
      <c r="P5" s="2">
        <v>4</v>
      </c>
      <c r="Q5" s="2">
        <v>1</v>
      </c>
      <c r="R5" s="2">
        <v>1</v>
      </c>
      <c r="S5" s="2">
        <v>5</v>
      </c>
      <c r="T5" s="2">
        <v>5</v>
      </c>
      <c r="U5" s="2">
        <v>5</v>
      </c>
      <c r="V5" s="2">
        <v>5</v>
      </c>
      <c r="W5" s="2">
        <v>1</v>
      </c>
      <c r="X5" s="2">
        <v>5</v>
      </c>
      <c r="Y5" s="2">
        <v>4</v>
      </c>
      <c r="Z5" s="2">
        <v>5</v>
      </c>
      <c r="AA5" s="2">
        <v>3</v>
      </c>
      <c r="AB5" s="2">
        <v>1</v>
      </c>
      <c r="AC5" s="2">
        <v>5</v>
      </c>
      <c r="AD5" s="2">
        <v>4</v>
      </c>
      <c r="AE5" s="2">
        <v>5</v>
      </c>
      <c r="AF5" s="2">
        <v>4</v>
      </c>
      <c r="AG5" s="2">
        <v>1</v>
      </c>
      <c r="AH5" s="2">
        <v>2</v>
      </c>
      <c r="AI5" s="2">
        <v>2</v>
      </c>
      <c r="AJ5" s="2">
        <v>5</v>
      </c>
      <c r="AK5" s="2">
        <v>2</v>
      </c>
      <c r="AL5" s="2">
        <v>5</v>
      </c>
      <c r="AM5" s="2">
        <v>5</v>
      </c>
      <c r="AN5" s="2">
        <v>5</v>
      </c>
      <c r="AO5" s="2">
        <v>5</v>
      </c>
      <c r="AP5" s="2">
        <v>4</v>
      </c>
      <c r="AQ5" s="2">
        <v>4</v>
      </c>
      <c r="AR5" s="2">
        <v>4</v>
      </c>
      <c r="AS5" s="2">
        <v>3</v>
      </c>
    </row>
    <row r="6" spans="1:45" ht="12.75">
      <c r="A6" s="2" t="s">
        <v>4</v>
      </c>
      <c r="B6">
        <v>1</v>
      </c>
      <c r="C6">
        <v>1</v>
      </c>
      <c r="D6">
        <v>1</v>
      </c>
      <c r="E6">
        <v>1</v>
      </c>
      <c r="F6">
        <v>5</v>
      </c>
      <c r="G6">
        <v>1</v>
      </c>
      <c r="H6">
        <v>1</v>
      </c>
      <c r="I6">
        <v>1</v>
      </c>
      <c r="J6">
        <v>2</v>
      </c>
      <c r="K6">
        <v>1</v>
      </c>
      <c r="L6">
        <v>1</v>
      </c>
      <c r="M6">
        <v>1</v>
      </c>
      <c r="N6">
        <v>1</v>
      </c>
      <c r="O6">
        <v>2</v>
      </c>
      <c r="P6">
        <v>3</v>
      </c>
      <c r="Q6">
        <v>1</v>
      </c>
      <c r="R6">
        <v>1</v>
      </c>
      <c r="S6">
        <v>1</v>
      </c>
      <c r="T6">
        <v>1</v>
      </c>
      <c r="U6">
        <v>3</v>
      </c>
      <c r="V6">
        <v>1</v>
      </c>
      <c r="W6">
        <v>1</v>
      </c>
      <c r="X6">
        <v>2</v>
      </c>
      <c r="Y6">
        <v>3</v>
      </c>
      <c r="Z6">
        <v>1</v>
      </c>
      <c r="AA6">
        <v>1</v>
      </c>
      <c r="AB6">
        <v>2</v>
      </c>
      <c r="AC6">
        <v>1</v>
      </c>
      <c r="AD6">
        <v>2</v>
      </c>
      <c r="AE6">
        <v>2</v>
      </c>
      <c r="AF6">
        <v>1</v>
      </c>
      <c r="AG6">
        <v>1</v>
      </c>
      <c r="AH6">
        <v>1</v>
      </c>
      <c r="AI6">
        <v>1</v>
      </c>
      <c r="AJ6">
        <v>1</v>
      </c>
      <c r="AK6">
        <v>2</v>
      </c>
      <c r="AL6">
        <v>1</v>
      </c>
      <c r="AM6">
        <v>1</v>
      </c>
      <c r="AN6">
        <v>1</v>
      </c>
      <c r="AO6">
        <v>1</v>
      </c>
      <c r="AP6">
        <v>2</v>
      </c>
      <c r="AQ6">
        <v>1</v>
      </c>
      <c r="AR6">
        <v>2</v>
      </c>
      <c r="AS6">
        <v>4</v>
      </c>
    </row>
    <row r="7" spans="1:45" ht="12.75">
      <c r="A7" s="2" t="s">
        <v>5</v>
      </c>
      <c r="B7">
        <v>1</v>
      </c>
      <c r="C7">
        <v>1</v>
      </c>
      <c r="D7">
        <v>4</v>
      </c>
      <c r="E7">
        <v>1</v>
      </c>
      <c r="F7">
        <v>4</v>
      </c>
      <c r="G7">
        <v>1</v>
      </c>
      <c r="H7">
        <v>1</v>
      </c>
      <c r="I7">
        <v>2</v>
      </c>
      <c r="J7">
        <v>3</v>
      </c>
      <c r="K7">
        <v>3</v>
      </c>
      <c r="L7">
        <v>5</v>
      </c>
      <c r="M7">
        <v>4</v>
      </c>
      <c r="N7">
        <v>5</v>
      </c>
      <c r="O7">
        <v>3</v>
      </c>
      <c r="P7">
        <v>3</v>
      </c>
      <c r="Q7">
        <v>3</v>
      </c>
      <c r="R7">
        <v>2</v>
      </c>
      <c r="S7">
        <v>3</v>
      </c>
      <c r="T7">
        <v>1</v>
      </c>
      <c r="U7">
        <v>5</v>
      </c>
      <c r="V7">
        <v>4</v>
      </c>
      <c r="W7">
        <v>3</v>
      </c>
      <c r="X7">
        <v>5</v>
      </c>
      <c r="Y7">
        <v>4</v>
      </c>
      <c r="Z7">
        <v>1</v>
      </c>
      <c r="AA7">
        <v>1</v>
      </c>
      <c r="AB7">
        <v>2</v>
      </c>
      <c r="AC7">
        <v>1</v>
      </c>
      <c r="AD7">
        <v>5</v>
      </c>
      <c r="AE7">
        <v>2</v>
      </c>
      <c r="AF7">
        <v>4</v>
      </c>
      <c r="AG7">
        <v>4</v>
      </c>
      <c r="AH7">
        <v>4</v>
      </c>
      <c r="AI7">
        <v>2</v>
      </c>
      <c r="AJ7">
        <v>2</v>
      </c>
      <c r="AK7">
        <v>1</v>
      </c>
      <c r="AL7">
        <v>1</v>
      </c>
      <c r="AM7">
        <v>5</v>
      </c>
      <c r="AN7">
        <v>3</v>
      </c>
      <c r="AO7">
        <v>5</v>
      </c>
      <c r="AP7">
        <v>4</v>
      </c>
      <c r="AQ7">
        <v>1</v>
      </c>
      <c r="AR7">
        <v>3</v>
      </c>
      <c r="AS7">
        <v>1</v>
      </c>
    </row>
    <row r="8" spans="1:45" ht="12.75">
      <c r="A8" s="2" t="s">
        <v>6</v>
      </c>
      <c r="B8">
        <v>1</v>
      </c>
      <c r="C8">
        <v>1</v>
      </c>
      <c r="D8">
        <v>4</v>
      </c>
      <c r="E8">
        <v>1</v>
      </c>
      <c r="F8">
        <v>4</v>
      </c>
      <c r="G8">
        <v>1</v>
      </c>
      <c r="H8">
        <v>2</v>
      </c>
      <c r="I8">
        <v>2</v>
      </c>
      <c r="J8">
        <v>3</v>
      </c>
      <c r="K8">
        <v>3</v>
      </c>
      <c r="L8">
        <v>5</v>
      </c>
      <c r="M8">
        <v>4</v>
      </c>
      <c r="N8">
        <v>5</v>
      </c>
      <c r="O8">
        <v>2</v>
      </c>
      <c r="P8">
        <v>3</v>
      </c>
      <c r="Q8">
        <v>3</v>
      </c>
      <c r="R8">
        <v>2</v>
      </c>
      <c r="S8">
        <v>3</v>
      </c>
      <c r="T8">
        <v>1</v>
      </c>
      <c r="U8">
        <v>5</v>
      </c>
      <c r="V8">
        <v>4</v>
      </c>
      <c r="W8" s="3">
        <v>1</v>
      </c>
      <c r="X8">
        <v>5</v>
      </c>
      <c r="Y8">
        <v>4</v>
      </c>
      <c r="Z8">
        <v>1</v>
      </c>
      <c r="AA8">
        <v>1</v>
      </c>
      <c r="AB8">
        <v>2</v>
      </c>
      <c r="AC8">
        <v>1</v>
      </c>
      <c r="AD8">
        <v>5</v>
      </c>
      <c r="AE8">
        <v>2</v>
      </c>
      <c r="AF8">
        <v>2</v>
      </c>
      <c r="AG8">
        <v>4</v>
      </c>
      <c r="AH8">
        <v>4</v>
      </c>
      <c r="AI8">
        <v>2</v>
      </c>
      <c r="AJ8">
        <v>3</v>
      </c>
      <c r="AK8">
        <v>1</v>
      </c>
      <c r="AL8">
        <v>1</v>
      </c>
      <c r="AM8">
        <v>5</v>
      </c>
      <c r="AN8">
        <v>3</v>
      </c>
      <c r="AO8">
        <v>5</v>
      </c>
      <c r="AP8">
        <v>4</v>
      </c>
      <c r="AQ8">
        <v>1</v>
      </c>
      <c r="AR8">
        <v>3</v>
      </c>
      <c r="AS8">
        <v>1</v>
      </c>
    </row>
    <row r="9" ht="12.75">
      <c r="A9" s="2" t="s">
        <v>7</v>
      </c>
    </row>
    <row r="10" spans="1:45" ht="12.75">
      <c r="A10" s="2" t="s">
        <v>8</v>
      </c>
      <c r="B10">
        <v>4</v>
      </c>
      <c r="C10">
        <v>3</v>
      </c>
      <c r="D10">
        <v>3</v>
      </c>
      <c r="E10">
        <v>3</v>
      </c>
      <c r="F10">
        <v>3</v>
      </c>
      <c r="G10">
        <v>3</v>
      </c>
      <c r="H10">
        <v>4</v>
      </c>
      <c r="I10">
        <v>3</v>
      </c>
      <c r="J10">
        <v>1</v>
      </c>
      <c r="K10">
        <v>1</v>
      </c>
      <c r="L10">
        <v>3</v>
      </c>
      <c r="M10">
        <v>3</v>
      </c>
      <c r="N10">
        <v>3</v>
      </c>
      <c r="O10">
        <v>4</v>
      </c>
      <c r="P10">
        <v>3</v>
      </c>
      <c r="Q10">
        <v>1</v>
      </c>
      <c r="R10">
        <v>1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1</v>
      </c>
      <c r="Z10">
        <v>3</v>
      </c>
      <c r="AA10">
        <v>3</v>
      </c>
      <c r="AB10">
        <v>4</v>
      </c>
      <c r="AC10">
        <v>2</v>
      </c>
      <c r="AD10">
        <v>3</v>
      </c>
      <c r="AE10">
        <v>4</v>
      </c>
      <c r="AF10">
        <v>4</v>
      </c>
      <c r="AG10">
        <v>3</v>
      </c>
      <c r="AH10">
        <v>3</v>
      </c>
      <c r="AI10">
        <v>4</v>
      </c>
      <c r="AJ10">
        <v>4</v>
      </c>
      <c r="AK10">
        <v>1</v>
      </c>
      <c r="AL10">
        <v>3</v>
      </c>
      <c r="AM10">
        <v>2</v>
      </c>
      <c r="AN10">
        <v>2</v>
      </c>
      <c r="AO10">
        <v>2</v>
      </c>
      <c r="AP10">
        <v>1</v>
      </c>
      <c r="AQ10">
        <v>3</v>
      </c>
      <c r="AR10">
        <v>2</v>
      </c>
      <c r="AS10">
        <v>4</v>
      </c>
    </row>
    <row r="11" spans="1:45" ht="12.75">
      <c r="A11" s="2" t="s">
        <v>9</v>
      </c>
      <c r="B11">
        <v>2</v>
      </c>
      <c r="C11">
        <v>3</v>
      </c>
      <c r="D11">
        <v>2</v>
      </c>
      <c r="E11">
        <v>1</v>
      </c>
      <c r="F11">
        <v>3</v>
      </c>
      <c r="G11">
        <v>2</v>
      </c>
      <c r="H11">
        <v>2</v>
      </c>
      <c r="I11">
        <v>2</v>
      </c>
      <c r="J11">
        <v>1</v>
      </c>
      <c r="K11">
        <v>2</v>
      </c>
      <c r="L11">
        <v>2</v>
      </c>
      <c r="M11">
        <v>2</v>
      </c>
      <c r="N11">
        <v>2</v>
      </c>
      <c r="O11">
        <v>3</v>
      </c>
      <c r="P11">
        <v>3</v>
      </c>
      <c r="Q11">
        <v>3</v>
      </c>
      <c r="R11">
        <v>3</v>
      </c>
      <c r="S11">
        <v>3</v>
      </c>
      <c r="T11">
        <v>4</v>
      </c>
      <c r="U11">
        <v>2</v>
      </c>
      <c r="V11">
        <v>1</v>
      </c>
      <c r="W11">
        <v>4</v>
      </c>
      <c r="X11">
        <v>4</v>
      </c>
      <c r="Y11">
        <v>4</v>
      </c>
      <c r="Z11">
        <v>2</v>
      </c>
      <c r="AA11">
        <v>3</v>
      </c>
      <c r="AB11">
        <v>4</v>
      </c>
      <c r="AC11">
        <v>2</v>
      </c>
      <c r="AD11">
        <v>1</v>
      </c>
      <c r="AE11">
        <v>1</v>
      </c>
      <c r="AF11">
        <v>4</v>
      </c>
      <c r="AG11">
        <v>2</v>
      </c>
      <c r="AH11">
        <v>3</v>
      </c>
      <c r="AI11">
        <v>4</v>
      </c>
      <c r="AJ11">
        <v>4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</row>
    <row r="12" spans="1:45" ht="12.75">
      <c r="A12" s="2" t="s">
        <v>10</v>
      </c>
      <c r="B12">
        <v>2</v>
      </c>
      <c r="C12">
        <v>4</v>
      </c>
      <c r="D12">
        <v>3</v>
      </c>
      <c r="E12">
        <v>2</v>
      </c>
      <c r="F12">
        <v>4</v>
      </c>
      <c r="G12">
        <v>2</v>
      </c>
      <c r="H12">
        <v>2</v>
      </c>
      <c r="I12">
        <v>4</v>
      </c>
      <c r="J12">
        <v>3</v>
      </c>
      <c r="K12">
        <v>2</v>
      </c>
      <c r="L12">
        <v>2</v>
      </c>
      <c r="M12">
        <v>2</v>
      </c>
      <c r="N12">
        <v>2</v>
      </c>
      <c r="O12">
        <v>4</v>
      </c>
      <c r="P12">
        <v>3</v>
      </c>
      <c r="Q12">
        <v>2</v>
      </c>
      <c r="R12">
        <v>2</v>
      </c>
      <c r="S12">
        <v>3</v>
      </c>
      <c r="T12">
        <v>4</v>
      </c>
      <c r="U12">
        <v>3</v>
      </c>
      <c r="V12">
        <v>4</v>
      </c>
      <c r="W12">
        <v>3</v>
      </c>
      <c r="X12">
        <v>3</v>
      </c>
      <c r="Y12">
        <v>4</v>
      </c>
      <c r="Z12">
        <v>3</v>
      </c>
      <c r="AA12">
        <v>2</v>
      </c>
      <c r="AB12">
        <v>4</v>
      </c>
      <c r="AC12">
        <v>2</v>
      </c>
      <c r="AD12">
        <v>1</v>
      </c>
      <c r="AE12">
        <v>2</v>
      </c>
      <c r="AF12">
        <v>4</v>
      </c>
      <c r="AG12">
        <v>3</v>
      </c>
      <c r="AH12">
        <v>3</v>
      </c>
      <c r="AI12">
        <v>3</v>
      </c>
      <c r="AJ12">
        <v>3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1</v>
      </c>
    </row>
    <row r="13" spans="1:45" ht="12.75">
      <c r="A13" s="2" t="s">
        <v>11</v>
      </c>
      <c r="B13">
        <v>2</v>
      </c>
      <c r="C13">
        <v>4</v>
      </c>
      <c r="D13">
        <v>2</v>
      </c>
      <c r="E13">
        <v>2</v>
      </c>
      <c r="F13">
        <v>4</v>
      </c>
      <c r="G13">
        <v>2</v>
      </c>
      <c r="H13">
        <v>4</v>
      </c>
      <c r="I13">
        <v>2</v>
      </c>
      <c r="J13">
        <v>3</v>
      </c>
      <c r="K13">
        <v>2</v>
      </c>
      <c r="L13">
        <v>2</v>
      </c>
      <c r="M13">
        <v>2</v>
      </c>
      <c r="N13">
        <v>2</v>
      </c>
      <c r="O13">
        <v>4</v>
      </c>
      <c r="P13">
        <v>3</v>
      </c>
      <c r="Q13">
        <v>2</v>
      </c>
      <c r="R13">
        <v>2</v>
      </c>
      <c r="S13">
        <v>2</v>
      </c>
      <c r="T13">
        <v>4</v>
      </c>
      <c r="U13">
        <v>2</v>
      </c>
      <c r="V13">
        <v>4</v>
      </c>
      <c r="W13">
        <v>4</v>
      </c>
      <c r="X13">
        <v>3</v>
      </c>
      <c r="Y13">
        <v>2</v>
      </c>
      <c r="Z13">
        <v>2</v>
      </c>
      <c r="AA13">
        <v>3</v>
      </c>
      <c r="AB13">
        <v>4</v>
      </c>
      <c r="AC13">
        <v>2</v>
      </c>
      <c r="AD13">
        <v>1</v>
      </c>
      <c r="AE13">
        <v>2</v>
      </c>
      <c r="AF13">
        <v>4</v>
      </c>
      <c r="AG13">
        <v>3</v>
      </c>
      <c r="AH13">
        <v>3</v>
      </c>
      <c r="AI13">
        <v>2</v>
      </c>
      <c r="AJ13">
        <v>4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</row>
    <row r="15" spans="1:45" ht="12.75">
      <c r="A15" t="s">
        <v>12</v>
      </c>
      <c r="B15" t="s">
        <v>13</v>
      </c>
      <c r="C15" t="s">
        <v>13</v>
      </c>
      <c r="D15" t="s">
        <v>14</v>
      </c>
      <c r="E15" t="s">
        <v>13</v>
      </c>
      <c r="F15" t="s">
        <v>13</v>
      </c>
      <c r="G15" t="s">
        <v>14</v>
      </c>
      <c r="H15" t="s">
        <v>15</v>
      </c>
      <c r="I15" t="s">
        <v>13</v>
      </c>
      <c r="J15" t="s">
        <v>14</v>
      </c>
      <c r="K15" t="s">
        <v>13</v>
      </c>
      <c r="L15" t="s">
        <v>16</v>
      </c>
      <c r="M15" t="s">
        <v>13</v>
      </c>
      <c r="N15" t="s">
        <v>14</v>
      </c>
      <c r="O15" t="s">
        <v>14</v>
      </c>
      <c r="P15" t="s">
        <v>14</v>
      </c>
      <c r="Q15" t="s">
        <v>14</v>
      </c>
      <c r="R15" t="s">
        <v>14</v>
      </c>
      <c r="S15" t="s">
        <v>13</v>
      </c>
      <c r="T15" t="s">
        <v>13</v>
      </c>
      <c r="U15" t="s">
        <v>16</v>
      </c>
      <c r="V15" t="s">
        <v>16</v>
      </c>
      <c r="W15" t="s">
        <v>14</v>
      </c>
      <c r="X15" t="s">
        <v>13</v>
      </c>
      <c r="Y15" t="s">
        <v>13</v>
      </c>
      <c r="Z15" t="s">
        <v>13</v>
      </c>
      <c r="AA15" t="s">
        <v>14</v>
      </c>
      <c r="AB15" t="s">
        <v>16</v>
      </c>
      <c r="AC15" t="s">
        <v>16</v>
      </c>
      <c r="AD15" t="s">
        <v>16</v>
      </c>
      <c r="AE15" t="s">
        <v>14</v>
      </c>
      <c r="AF15" t="s">
        <v>16</v>
      </c>
      <c r="AG15" t="s">
        <v>16</v>
      </c>
      <c r="AH15" t="s">
        <v>14</v>
      </c>
      <c r="AI15" t="s">
        <v>14</v>
      </c>
      <c r="AJ15" t="s">
        <v>13</v>
      </c>
      <c r="AK15" t="s">
        <v>13</v>
      </c>
      <c r="AL15" t="s">
        <v>14</v>
      </c>
      <c r="AM15" t="s">
        <v>16</v>
      </c>
      <c r="AN15" t="s">
        <v>16</v>
      </c>
      <c r="AO15" t="s">
        <v>16</v>
      </c>
      <c r="AP15" t="s">
        <v>13</v>
      </c>
      <c r="AQ15" t="s">
        <v>13</v>
      </c>
      <c r="AR15" t="s">
        <v>13</v>
      </c>
      <c r="AS15" t="s">
        <v>16</v>
      </c>
    </row>
    <row r="16" spans="1:45" ht="12.75">
      <c r="A16" t="s">
        <v>17</v>
      </c>
      <c r="B16" t="s">
        <v>18</v>
      </c>
      <c r="C16" t="s">
        <v>19</v>
      </c>
      <c r="D16" t="s">
        <v>20</v>
      </c>
      <c r="E16" t="s">
        <v>21</v>
      </c>
      <c r="F16" t="s">
        <v>22</v>
      </c>
      <c r="G16" t="s">
        <v>21</v>
      </c>
      <c r="H16" t="s">
        <v>21</v>
      </c>
      <c r="I16" t="s">
        <v>21</v>
      </c>
      <c r="J16" t="s">
        <v>21</v>
      </c>
      <c r="K16" t="s">
        <v>23</v>
      </c>
      <c r="L16" t="s">
        <v>16</v>
      </c>
      <c r="M16" t="s">
        <v>21</v>
      </c>
      <c r="N16" t="s">
        <v>24</v>
      </c>
      <c r="O16" t="s">
        <v>16</v>
      </c>
      <c r="P16" t="s">
        <v>21</v>
      </c>
      <c r="Q16" t="s">
        <v>25</v>
      </c>
      <c r="R16" t="s">
        <v>25</v>
      </c>
      <c r="S16" t="s">
        <v>26</v>
      </c>
      <c r="T16" t="s">
        <v>27</v>
      </c>
      <c r="U16" t="s">
        <v>16</v>
      </c>
      <c r="V16" t="s">
        <v>16</v>
      </c>
      <c r="W16" t="s">
        <v>21</v>
      </c>
      <c r="X16" t="s">
        <v>21</v>
      </c>
      <c r="Y16" t="s">
        <v>18</v>
      </c>
      <c r="Z16" t="s">
        <v>28</v>
      </c>
      <c r="AA16" t="s">
        <v>21</v>
      </c>
      <c r="AB16" t="s">
        <v>16</v>
      </c>
      <c r="AC16" t="s">
        <v>16</v>
      </c>
      <c r="AD16" t="s">
        <v>16</v>
      </c>
      <c r="AE16" t="s">
        <v>27</v>
      </c>
      <c r="AF16" t="s">
        <v>16</v>
      </c>
      <c r="AG16" t="s">
        <v>16</v>
      </c>
      <c r="AH16" t="s">
        <v>22</v>
      </c>
      <c r="AI16" t="s">
        <v>27</v>
      </c>
      <c r="AJ16" t="s">
        <v>26</v>
      </c>
      <c r="AK16" t="s">
        <v>21</v>
      </c>
      <c r="AL16" t="s">
        <v>21</v>
      </c>
      <c r="AM16" t="s">
        <v>16</v>
      </c>
      <c r="AN16" t="s">
        <v>16</v>
      </c>
      <c r="AO16" t="s">
        <v>16</v>
      </c>
      <c r="AP16" t="s">
        <v>29</v>
      </c>
      <c r="AQ16" t="s">
        <v>29</v>
      </c>
      <c r="AR16" t="s">
        <v>23</v>
      </c>
      <c r="AS16" t="s">
        <v>16</v>
      </c>
    </row>
    <row r="17" spans="1:45" ht="12.75">
      <c r="A17" t="s">
        <v>30</v>
      </c>
      <c r="B17">
        <v>25</v>
      </c>
      <c r="C17">
        <v>52</v>
      </c>
      <c r="D17">
        <v>58</v>
      </c>
      <c r="E17">
        <v>40</v>
      </c>
      <c r="F17">
        <v>39</v>
      </c>
      <c r="G17">
        <v>27</v>
      </c>
      <c r="H17">
        <v>21</v>
      </c>
      <c r="I17">
        <v>40</v>
      </c>
      <c r="J17">
        <v>56</v>
      </c>
      <c r="K17">
        <v>22</v>
      </c>
      <c r="L17" t="s">
        <v>16</v>
      </c>
      <c r="M17">
        <v>45</v>
      </c>
      <c r="N17">
        <v>52</v>
      </c>
      <c r="O17">
        <v>33</v>
      </c>
      <c r="P17">
        <v>39</v>
      </c>
      <c r="Q17">
        <v>35</v>
      </c>
      <c r="R17">
        <v>29</v>
      </c>
      <c r="S17">
        <v>62</v>
      </c>
      <c r="T17">
        <v>68</v>
      </c>
      <c r="U17" t="s">
        <v>16</v>
      </c>
      <c r="V17" t="s">
        <v>16</v>
      </c>
      <c r="W17">
        <v>36</v>
      </c>
      <c r="X17">
        <v>47</v>
      </c>
      <c r="Y17">
        <v>26</v>
      </c>
      <c r="Z17">
        <v>28</v>
      </c>
      <c r="AA17">
        <v>60</v>
      </c>
      <c r="AB17" t="s">
        <v>16</v>
      </c>
      <c r="AC17" t="s">
        <v>16</v>
      </c>
      <c r="AD17" t="s">
        <v>16</v>
      </c>
      <c r="AE17">
        <v>40</v>
      </c>
      <c r="AF17" t="s">
        <v>16</v>
      </c>
      <c r="AG17" t="s">
        <v>16</v>
      </c>
      <c r="AH17">
        <v>29</v>
      </c>
      <c r="AI17">
        <v>45</v>
      </c>
      <c r="AJ17">
        <v>50</v>
      </c>
      <c r="AK17">
        <v>28</v>
      </c>
      <c r="AL17">
        <v>27</v>
      </c>
      <c r="AM17" t="s">
        <v>16</v>
      </c>
      <c r="AN17" t="s">
        <v>16</v>
      </c>
      <c r="AO17" t="s">
        <v>16</v>
      </c>
      <c r="AP17">
        <v>28</v>
      </c>
      <c r="AQ17">
        <v>27</v>
      </c>
      <c r="AR17">
        <v>23</v>
      </c>
      <c r="AS17" t="s">
        <v>16</v>
      </c>
    </row>
    <row r="18" ht="12.75">
      <c r="A18" t="s">
        <v>31</v>
      </c>
    </row>
    <row r="19" ht="12.75">
      <c r="A19" t="s">
        <v>32</v>
      </c>
    </row>
    <row r="23" ht="12.75">
      <c r="A23" t="s">
        <v>33</v>
      </c>
    </row>
    <row r="24" spans="2:8" ht="12.75">
      <c r="B24" s="4" t="s">
        <v>34</v>
      </c>
      <c r="C24" s="4" t="s">
        <v>35</v>
      </c>
      <c r="D24" s="4" t="s">
        <v>36</v>
      </c>
      <c r="E24" s="4" t="s">
        <v>37</v>
      </c>
      <c r="F24" s="4" t="s">
        <v>38</v>
      </c>
      <c r="G24" t="s">
        <v>39</v>
      </c>
      <c r="H24" t="s">
        <v>40</v>
      </c>
    </row>
    <row r="25" spans="1:8" ht="12.75">
      <c r="A25" s="2" t="s">
        <v>1</v>
      </c>
      <c r="B25" s="1">
        <f>SUMIF($B3:$AS3,1)</f>
        <v>6</v>
      </c>
      <c r="C25" s="1">
        <f>SUMIF($B3:$AS3,2)/2</f>
        <v>8</v>
      </c>
      <c r="D25" s="1">
        <f>SUMIF($B3:$AS3,3)/3</f>
        <v>2</v>
      </c>
      <c r="E25" s="1">
        <f>SUMIF($B3:$AS3,4)/4</f>
        <v>15</v>
      </c>
      <c r="F25" s="1">
        <f>SUMIF($B3:$AS3,5)/5</f>
        <v>13</v>
      </c>
      <c r="G25" s="1">
        <f>SUM(B25:F25)</f>
        <v>44</v>
      </c>
      <c r="H25" s="1">
        <f>AVERAGE(B3:AS3)</f>
        <v>3.477272727272727</v>
      </c>
    </row>
    <row r="26" spans="1:8" ht="12.75">
      <c r="A26" s="2" t="s">
        <v>2</v>
      </c>
      <c r="B26" s="1">
        <f>SUMIF($B4:$AS4,1)</f>
        <v>27</v>
      </c>
      <c r="C26" s="1">
        <f>SUMIF($B4:$AS4,2)/2</f>
        <v>6</v>
      </c>
      <c r="D26" s="1">
        <f>SUMIF($B4:$AS4,3)/3</f>
        <v>7</v>
      </c>
      <c r="E26" s="1">
        <f>SUMIF($B4:$AS4,4)/4</f>
        <v>2</v>
      </c>
      <c r="F26" s="1">
        <f>SUMIF($B4:$AS4,5)/5</f>
        <v>2</v>
      </c>
      <c r="G26" s="1">
        <f>SUM(B26:F26)</f>
        <v>44</v>
      </c>
      <c r="H26" s="1">
        <f>AVERAGE(B4:AS4)</f>
        <v>1.7727272727272727</v>
      </c>
    </row>
    <row r="27" spans="2:6" ht="12.75">
      <c r="B27" s="4" t="s">
        <v>41</v>
      </c>
      <c r="C27" s="4" t="s">
        <v>42</v>
      </c>
      <c r="D27" s="4" t="s">
        <v>36</v>
      </c>
      <c r="E27" s="4" t="s">
        <v>43</v>
      </c>
      <c r="F27" s="4" t="s">
        <v>44</v>
      </c>
    </row>
    <row r="28" spans="1:8" ht="12.75">
      <c r="A28" s="2" t="s">
        <v>3</v>
      </c>
      <c r="B28" s="1">
        <f>SUMIF($B5:$AS5,1)</f>
        <v>5</v>
      </c>
      <c r="C28" s="1">
        <f>SUMIF($B5:$AS5,2)/2</f>
        <v>6</v>
      </c>
      <c r="D28" s="1">
        <f>SUMIF($B5:$AS5,3)/3</f>
        <v>2</v>
      </c>
      <c r="E28" s="1">
        <f>SUMIF($B5:$AS5,4)/4</f>
        <v>9</v>
      </c>
      <c r="F28" s="1">
        <f>SUMIF($B5:$AS5,5)/5</f>
        <v>22</v>
      </c>
      <c r="G28" s="1">
        <f>SUM(B28:F28)</f>
        <v>44</v>
      </c>
      <c r="H28" s="1">
        <f>AVERAGE(B5:AS5)</f>
        <v>3.840909090909091</v>
      </c>
    </row>
    <row r="29" spans="2:6" ht="12.75">
      <c r="B29" s="4" t="s">
        <v>34</v>
      </c>
      <c r="C29" s="4" t="s">
        <v>35</v>
      </c>
      <c r="D29" s="4" t="s">
        <v>36</v>
      </c>
      <c r="E29" s="4" t="s">
        <v>37</v>
      </c>
      <c r="F29" s="4" t="s">
        <v>38</v>
      </c>
    </row>
    <row r="30" spans="1:8" ht="12.75">
      <c r="A30" s="2" t="s">
        <v>4</v>
      </c>
      <c r="B30" s="1">
        <f>SUMIF($B6:$AS6,1)</f>
        <v>30</v>
      </c>
      <c r="C30" s="1">
        <f>SUMIF($B6:$AS6,2)/2</f>
        <v>9</v>
      </c>
      <c r="D30" s="1">
        <f>SUMIF($B6:$AS6,3)/3</f>
        <v>3</v>
      </c>
      <c r="E30" s="1">
        <f>SUMIF($B6:$AS6,4)/4</f>
        <v>1</v>
      </c>
      <c r="F30" s="1">
        <f>SUMIF($B6:$AS6,5)/5</f>
        <v>1</v>
      </c>
      <c r="G30" s="1">
        <f>SUM(B30:F30)</f>
        <v>44</v>
      </c>
      <c r="H30" s="1">
        <f>AVERAGE(B6:AS6)</f>
        <v>1.5</v>
      </c>
    </row>
    <row r="31" spans="1:8" ht="12.75">
      <c r="A31" s="2" t="s">
        <v>5</v>
      </c>
      <c r="B31" s="1">
        <f>SUMIF($B7:$AS7,1)</f>
        <v>13</v>
      </c>
      <c r="C31" s="1">
        <f>SUMIF($B7:$AS7,2)/2</f>
        <v>6</v>
      </c>
      <c r="D31" s="1">
        <f>SUMIF($B7:$AS7,3)/3</f>
        <v>9</v>
      </c>
      <c r="E31" s="1">
        <f>SUMIF($B7:$AS7,4)/4</f>
        <v>9</v>
      </c>
      <c r="F31" s="1">
        <f>SUMIF($B7:$AS7,5)/5</f>
        <v>7</v>
      </c>
      <c r="G31" s="1">
        <f>SUM(B31:F31)</f>
        <v>44</v>
      </c>
      <c r="H31" s="1">
        <f>AVERAGE(B7:AS7)</f>
        <v>2.7954545454545454</v>
      </c>
    </row>
    <row r="32" spans="1:8" ht="12.75">
      <c r="A32" s="2" t="s">
        <v>6</v>
      </c>
      <c r="B32" s="1">
        <f>SUMIF($B8:$AS8,1)</f>
        <v>13</v>
      </c>
      <c r="C32" s="1">
        <f>SUMIF($B8:$AS8,2)/2</f>
        <v>8</v>
      </c>
      <c r="D32" s="1">
        <f>SUMIF($B8:$AS8,3)/3</f>
        <v>8</v>
      </c>
      <c r="E32" s="1">
        <f>SUMIF($B8:$AS8,4)/4</f>
        <v>8</v>
      </c>
      <c r="F32" s="1">
        <f>SUMIF($B8:$AS8,5)/5</f>
        <v>7</v>
      </c>
      <c r="G32" s="1">
        <f>SUM(B32:F32)</f>
        <v>44</v>
      </c>
      <c r="H32" s="1">
        <f>AVERAGE(B8:AS8)</f>
        <v>2.727272727272727</v>
      </c>
    </row>
    <row r="33" spans="1:7" ht="12.75">
      <c r="A33" s="2" t="s">
        <v>45</v>
      </c>
      <c r="B33" t="s">
        <v>46</v>
      </c>
      <c r="C33" t="s">
        <v>47</v>
      </c>
      <c r="D33" t="s">
        <v>48</v>
      </c>
      <c r="E33" t="s">
        <v>49</v>
      </c>
      <c r="G33" s="1">
        <f>SUM(B33:F33)</f>
        <v>0</v>
      </c>
    </row>
    <row r="34" spans="1:7" ht="12.75">
      <c r="A34" s="2" t="s">
        <v>8</v>
      </c>
      <c r="B34" s="1">
        <f>SUMIF($B10:$AS10,1)</f>
        <v>7</v>
      </c>
      <c r="C34" s="1">
        <f>SUMIF($B10:$AS10,2)/2</f>
        <v>5</v>
      </c>
      <c r="D34" s="1">
        <f>SUMIF($B10:$AS10,3)/3</f>
        <v>23</v>
      </c>
      <c r="E34" s="1">
        <f>SUMIF($B10:$AS10,4)/4</f>
        <v>9</v>
      </c>
      <c r="G34" s="1">
        <f>SUM(B34:F34)</f>
        <v>44</v>
      </c>
    </row>
    <row r="35" spans="2:5" ht="12.75">
      <c r="B35" t="s">
        <v>46</v>
      </c>
      <c r="C35" t="s">
        <v>50</v>
      </c>
      <c r="D35" t="s">
        <v>51</v>
      </c>
      <c r="E35" t="s">
        <v>49</v>
      </c>
    </row>
    <row r="36" spans="1:7" ht="12.75">
      <c r="A36" s="2" t="s">
        <v>9</v>
      </c>
      <c r="B36" s="1">
        <f>SUMIF($B11:$AS11,1)</f>
        <v>5</v>
      </c>
      <c r="C36" s="1">
        <f>SUMIF($B11:$AS11,2)/2</f>
        <v>22</v>
      </c>
      <c r="D36" s="1">
        <f>SUMIF($B11:$AS11,3)/3</f>
        <v>9</v>
      </c>
      <c r="E36" s="1">
        <f>SUMIF($B11:$AS11,4)/4</f>
        <v>8</v>
      </c>
      <c r="G36" s="1">
        <f>SUM(B36:F36)</f>
        <v>44</v>
      </c>
    </row>
    <row r="37" spans="1:7" ht="12.75">
      <c r="A37" s="2" t="s">
        <v>10</v>
      </c>
      <c r="B37" s="1">
        <f>SUMIF($B12:$AS12,1)</f>
        <v>2</v>
      </c>
      <c r="C37" s="1">
        <f>SUMIF($B12:$AS12,2)/2</f>
        <v>21</v>
      </c>
      <c r="D37" s="1">
        <f>SUMIF($B12:$AS12,3)/3</f>
        <v>12</v>
      </c>
      <c r="E37" s="1">
        <f>SUMIF($B12:$AS12,4)/4</f>
        <v>9</v>
      </c>
      <c r="G37" s="1">
        <f>SUM(B37:F37)</f>
        <v>44</v>
      </c>
    </row>
    <row r="38" spans="1:7" ht="12.75">
      <c r="A38" s="2" t="s">
        <v>11</v>
      </c>
      <c r="B38" s="1">
        <f>SUMIF($B13:$AS13,1)</f>
        <v>1</v>
      </c>
      <c r="C38" s="1">
        <f>SUMIF($B13:$AS13,2)/2</f>
        <v>27</v>
      </c>
      <c r="D38" s="1">
        <f>SUMIF($B13:$AS13,3)/3</f>
        <v>6</v>
      </c>
      <c r="E38" s="1">
        <f>SUMIF($B13:$AS13,4)/4</f>
        <v>10</v>
      </c>
      <c r="G38" s="1">
        <f>SUM(B38:F38)</f>
        <v>44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Heron</dc:creator>
  <cp:keywords/>
  <dc:description/>
  <cp:lastModifiedBy/>
  <cp:lastPrinted>1601-01-01T00:06:31Z</cp:lastPrinted>
  <dcterms:created xsi:type="dcterms:W3CDTF">2006-10-13T09:36:45Z</dcterms:created>
  <dcterms:modified xsi:type="dcterms:W3CDTF">1601-01-01T00:06:31Z</dcterms:modified>
  <cp:category/>
  <cp:version/>
  <cp:contentType/>
  <cp:contentStatus/>
  <cp:revision>1</cp:revision>
</cp:coreProperties>
</file>